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ACCI\Clip on batten system\Product Data\"/>
    </mc:Choice>
  </mc:AlternateContent>
  <xr:revisionPtr revIDLastSave="0" documentId="13_ncr:1_{342F2E57-EE08-4D4A-B885-A44C0337BDA0}" xr6:coauthVersionLast="47" xr6:coauthVersionMax="47" xr10:uidLastSave="{00000000-0000-0000-0000-000000000000}"/>
  <bookViews>
    <workbookView xWindow="-109" yWindow="-109" windowWidth="26301" windowHeight="14305" xr2:uid="{974C4030-F5C2-4FDC-86B0-47767D36F5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9" i="1"/>
  <c r="F8" i="1"/>
  <c r="F7" i="1"/>
  <c r="B10" i="1"/>
  <c r="B13" i="1" s="1"/>
  <c r="C3" i="1"/>
  <c r="H3" i="1"/>
  <c r="B12" i="1" l="1"/>
  <c r="B11" i="1"/>
  <c r="D3" i="1"/>
  <c r="B6" i="1" l="1"/>
  <c r="B14" i="1" l="1"/>
  <c r="B7" i="1"/>
  <c r="B8" i="1"/>
  <c r="B9" i="1"/>
</calcChain>
</file>

<file path=xl/sharedStrings.xml><?xml version="1.0" encoding="utf-8"?>
<sst xmlns="http://schemas.openxmlformats.org/spreadsheetml/2006/main" count="26" uniqueCount="26">
  <si>
    <t xml:space="preserve">Batten centers </t>
  </si>
  <si>
    <t xml:space="preserve">Batten width </t>
  </si>
  <si>
    <t xml:space="preserve">Batten spacing </t>
  </si>
  <si>
    <t xml:space="preserve">Batten lines </t>
  </si>
  <si>
    <t xml:space="preserve">Total batten spacers </t>
  </si>
  <si>
    <t xml:space="preserve">Total batten Clips </t>
  </si>
  <si>
    <t xml:space="preserve">Total batten lineal Meters </t>
  </si>
  <si>
    <t xml:space="preserve">Mounting track lineal M </t>
  </si>
  <si>
    <t xml:space="preserve">Working area (width) (mm) </t>
  </si>
  <si>
    <t xml:space="preserve">Working area (Height / lineal length) (mm) </t>
  </si>
  <si>
    <t>Total TCR lines</t>
  </si>
  <si>
    <t>Battens per lineal length</t>
  </si>
  <si>
    <t xml:space="preserve">Total  TCR units (3.6m) </t>
  </si>
  <si>
    <t xml:space="preserve"> TCR 3.6 per width</t>
  </si>
  <si>
    <r>
      <rPr>
        <b/>
        <sz val="11"/>
        <color theme="1"/>
        <rFont val="Aptos Narrow"/>
        <family val="2"/>
        <scheme val="minor"/>
      </rPr>
      <t xml:space="preserve">TCR Spacing  </t>
    </r>
    <r>
      <rPr>
        <sz val="11"/>
        <color theme="1"/>
        <rFont val="Aptos Narrow"/>
        <family val="2"/>
        <scheme val="minor"/>
      </rPr>
      <t xml:space="preserve">           (generally 600mm for timber &amp; up to 1200mm for Aluminium) </t>
    </r>
  </si>
  <si>
    <t>Batten Joiners / or lengths</t>
  </si>
  <si>
    <t>Batten lines per job</t>
  </si>
  <si>
    <t>Total batten spacers per job</t>
  </si>
  <si>
    <t>Total batten Clips per job</t>
  </si>
  <si>
    <t>Total batten lineal Meters per job</t>
  </si>
  <si>
    <t>Total TCR lines per job</t>
  </si>
  <si>
    <t xml:space="preserve"> TCR 3.6 per width per job</t>
  </si>
  <si>
    <t>Total  TCR units (3.6m) per job</t>
  </si>
  <si>
    <t>Mounting track lineal M per job</t>
  </si>
  <si>
    <t>Batten Joiners / or lengths per job</t>
  </si>
  <si>
    <t>Project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</si>
</sst>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70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4" xfId="0" applyBorder="1"/>
    <xf numFmtId="0" fontId="1" fillId="0" borderId="3" xfId="0" applyFont="1" applyBorder="1" applyAlignment="1">
      <alignment wrapText="1"/>
    </xf>
    <xf numFmtId="1" fontId="0" fillId="0" borderId="5" xfId="0" applyNumberFormat="1" applyBorder="1"/>
    <xf numFmtId="164" fontId="0" fillId="0" borderId="5" xfId="0" applyNumberFormat="1" applyBorder="1"/>
    <xf numFmtId="0" fontId="1" fillId="0" borderId="6" xfId="0" applyFont="1" applyBorder="1"/>
    <xf numFmtId="0" fontId="0" fillId="0" borderId="6" xfId="0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164" fontId="1" fillId="0" borderId="5" xfId="0" applyNumberFormat="1" applyFont="1" applyBorder="1"/>
    <xf numFmtId="164" fontId="0" fillId="0" borderId="6" xfId="0" applyNumberFormat="1" applyBorder="1"/>
    <xf numFmtId="2" fontId="0" fillId="0" borderId="5" xfId="0" applyNumberFormat="1" applyBorder="1"/>
    <xf numFmtId="170" fontId="1" fillId="0" borderId="5" xfId="0" applyNumberFormat="1" applyFont="1" applyBorder="1"/>
    <xf numFmtId="0" fontId="1" fillId="2" borderId="6" xfId="0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D5B8-7BF3-4813-A684-5D8C1B23AF80}">
  <dimension ref="A2:H17"/>
  <sheetViews>
    <sheetView tabSelected="1" workbookViewId="0">
      <selection activeCell="J7" sqref="J7"/>
    </sheetView>
  </sheetViews>
  <sheetFormatPr defaultRowHeight="14.3" x14ac:dyDescent="0.25"/>
  <cols>
    <col min="1" max="1" width="21.125" style="2" customWidth="1"/>
    <col min="2" max="2" width="14.25" style="6" customWidth="1"/>
    <col min="3" max="3" width="14" customWidth="1"/>
    <col min="4" max="4" width="15.5" customWidth="1"/>
    <col min="5" max="5" width="23" customWidth="1"/>
    <col min="6" max="6" width="14.5" customWidth="1"/>
    <col min="7" max="7" width="12" customWidth="1"/>
    <col min="8" max="8" width="12.75" customWidth="1"/>
  </cols>
  <sheetData>
    <row r="2" spans="1:8" ht="59.1" customHeight="1" x14ac:dyDescent="0.25">
      <c r="B2" s="10" t="s">
        <v>1</v>
      </c>
      <c r="C2" s="10" t="s">
        <v>2</v>
      </c>
      <c r="D2" s="10" t="s">
        <v>0</v>
      </c>
      <c r="E2" s="11" t="s">
        <v>14</v>
      </c>
      <c r="F2" s="12" t="s">
        <v>8</v>
      </c>
      <c r="G2" s="12" t="s">
        <v>9</v>
      </c>
      <c r="H2" s="12" t="s">
        <v>11</v>
      </c>
    </row>
    <row r="3" spans="1:8" s="1" customFormat="1" ht="25.15" customHeight="1" x14ac:dyDescent="0.25">
      <c r="A3" s="3"/>
      <c r="B3" s="13">
        <v>39</v>
      </c>
      <c r="C3" s="13">
        <f>200-39</f>
        <v>161</v>
      </c>
      <c r="D3" s="13">
        <f>B3+C3</f>
        <v>200</v>
      </c>
      <c r="E3" s="13">
        <v>600</v>
      </c>
      <c r="F3" s="13">
        <v>1000</v>
      </c>
      <c r="G3" s="13">
        <v>1000</v>
      </c>
      <c r="H3" s="13">
        <f>G3/3000</f>
        <v>0.33333333333333331</v>
      </c>
    </row>
    <row r="4" spans="1:8" ht="29.9" customHeight="1" x14ac:dyDescent="0.25"/>
    <row r="5" spans="1:8" ht="30.6" customHeight="1" x14ac:dyDescent="0.25">
      <c r="A5" s="3"/>
      <c r="B5" s="5"/>
      <c r="E5" s="18" t="s">
        <v>25</v>
      </c>
      <c r="F5">
        <v>300</v>
      </c>
    </row>
    <row r="6" spans="1:8" ht="32.6" customHeight="1" x14ac:dyDescent="0.25">
      <c r="A6" s="7" t="s">
        <v>3</v>
      </c>
      <c r="B6" s="9">
        <f>(F3/D3)</f>
        <v>5</v>
      </c>
      <c r="E6" s="12" t="s">
        <v>16</v>
      </c>
    </row>
    <row r="7" spans="1:8" ht="30.6" customHeight="1" x14ac:dyDescent="0.25">
      <c r="A7" s="7" t="s">
        <v>4</v>
      </c>
      <c r="B7" s="14">
        <f>B10*(B6)</f>
        <v>8.3333333333333339</v>
      </c>
      <c r="E7" s="12" t="s">
        <v>17</v>
      </c>
      <c r="F7">
        <f>B7*F5</f>
        <v>2500</v>
      </c>
    </row>
    <row r="8" spans="1:8" ht="29.9" customHeight="1" x14ac:dyDescent="0.25">
      <c r="A8" s="7" t="s">
        <v>5</v>
      </c>
      <c r="B8" s="14">
        <f>B10*B6</f>
        <v>8.3333333333333339</v>
      </c>
      <c r="E8" s="12" t="s">
        <v>18</v>
      </c>
      <c r="F8">
        <f>B8*F5</f>
        <v>2500</v>
      </c>
    </row>
    <row r="9" spans="1:8" ht="29.9" customHeight="1" x14ac:dyDescent="0.25">
      <c r="A9" s="7" t="s">
        <v>6</v>
      </c>
      <c r="B9" s="14">
        <f>B6*(G3/1000)</f>
        <v>5</v>
      </c>
      <c r="E9" s="12" t="s">
        <v>19</v>
      </c>
      <c r="F9">
        <f>B9*F5</f>
        <v>1500</v>
      </c>
    </row>
    <row r="10" spans="1:8" ht="29.9" customHeight="1" x14ac:dyDescent="0.25">
      <c r="A10" s="7" t="s">
        <v>10</v>
      </c>
      <c r="B10" s="16">
        <f>((G3)/E3)</f>
        <v>1.6666666666666667</v>
      </c>
      <c r="E10" s="12" t="s">
        <v>20</v>
      </c>
    </row>
    <row r="11" spans="1:8" ht="30.1" customHeight="1" x14ac:dyDescent="0.25">
      <c r="A11" s="7" t="s">
        <v>13</v>
      </c>
      <c r="B11" s="15">
        <f>(F3/3600)</f>
        <v>0.27777777777777779</v>
      </c>
      <c r="E11" s="12" t="s">
        <v>21</v>
      </c>
    </row>
    <row r="12" spans="1:8" ht="30.6" customHeight="1" x14ac:dyDescent="0.25">
      <c r="A12" s="7" t="s">
        <v>12</v>
      </c>
      <c r="B12" s="17">
        <f>B10*B11</f>
        <v>0.46296296296296302</v>
      </c>
      <c r="E12" s="12" t="s">
        <v>22</v>
      </c>
      <c r="F12" s="19">
        <f>0.5*F5</f>
        <v>150</v>
      </c>
    </row>
    <row r="13" spans="1:8" ht="31.25" customHeight="1" x14ac:dyDescent="0.25">
      <c r="A13" s="7" t="s">
        <v>7</v>
      </c>
      <c r="B13" s="16">
        <f>B10*F3/1000</f>
        <v>1.6666666666666667</v>
      </c>
      <c r="E13" s="12" t="s">
        <v>23</v>
      </c>
      <c r="F13">
        <f>B13*F5</f>
        <v>500</v>
      </c>
    </row>
    <row r="14" spans="1:8" ht="30.6" customHeight="1" x14ac:dyDescent="0.25">
      <c r="A14" s="7" t="s">
        <v>15</v>
      </c>
      <c r="B14" s="8">
        <f>B6*H3</f>
        <v>1.6666666666666665</v>
      </c>
      <c r="E14" s="12" t="s">
        <v>24</v>
      </c>
    </row>
    <row r="15" spans="1:8" x14ac:dyDescent="0.25">
      <c r="A15" s="4"/>
    </row>
    <row r="16" spans="1:8" x14ac:dyDescent="0.25">
      <c r="A16" s="4"/>
    </row>
    <row r="17" spans="1:1" x14ac:dyDescent="0.25">
      <c r="A17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sidhu</dc:creator>
  <cp:lastModifiedBy>kiran sidhu</cp:lastModifiedBy>
  <dcterms:created xsi:type="dcterms:W3CDTF">2025-01-14T07:56:19Z</dcterms:created>
  <dcterms:modified xsi:type="dcterms:W3CDTF">2025-04-17T01:48:30Z</dcterms:modified>
</cp:coreProperties>
</file>